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E0C8BAC3-1B15-4682-A3B0-E6196CC0CE4C}"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<sst xmlns="http://schemas.openxmlformats.org/spreadsheetml/2006/main" count="570" uniqueCount="266">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</sst>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191</v>
      </c>
      <c r="B10" s="140"/>
      <c r="C10" s="140"/>
      <c r="D10" s="136" t="str">
        <f>VLOOKUP(A10,vacantes,2,0)</f>
        <v>Experto/a 3</v>
      </c>
      <c r="E10" s="136"/>
      <c r="F10" s="136"/>
      <c r="G10" s="173" t="str">
        <f>VLOOKUP(A10,vacantes,3,0)</f>
        <v>Técnico/a Jurídico en Expropiaciones y Patrimonio</v>
      </c>
      <c r="H10" s="173"/>
      <c r="I10" s="173"/>
      <c r="J10" s="173"/>
      <c r="K10" s="136" t="str">
        <f>VLOOKUP(A10,vacantes,4,0)</f>
        <v>A Coruña</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15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10 años de experiencia global en el sector de la Ingeniería/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5 años de experiencia en expropiaciones.</v>
      </c>
      <c r="C21" s="104"/>
      <c r="D21" s="104"/>
      <c r="E21" s="104"/>
      <c r="F21" s="104"/>
      <c r="G21" s="104"/>
      <c r="H21" s="104"/>
      <c r="I21" s="58"/>
      <c r="J21" s="87"/>
      <c r="K21" s="87"/>
      <c r="L21" s="88"/>
    </row>
    <row r="22" spans="1:12" s="2" customFormat="1" ht="60" customHeight="1" thickBot="1" x14ac:dyDescent="0.3">
      <c r="A22" s="50" t="s">
        <v>40</v>
      </c>
      <c r="B22" s="104" t="str">
        <f>VLOOKUP(A10,vacantes,9,0)</f>
        <v>Al menos 5 años en valoraciones y peritaciones.</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Experiencia de al menos 10 años en expropiaciones y asesoramiento en materias de urbanismo, patrimonio, sanciones, reclamaciones de contratistas, tasas por ocupación de dominio público.</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yYbzsfgbgT72rL2g1gTpOFZG3Nnh1SJb785wnGqgV0JBH0sYbD2tXqwmT4jq9nVVxAhBgQUZ2Gg6GBdTsc2MUg==" saltValue="/xZMb0H6wi999eP34PKWMQ=="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2023-12-19T08:44:38Z</dcterms:modified>
</cp:coreProperties>
</file>